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Sheet'!$A$1:$K$45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<sst xmlns="http://schemas.openxmlformats.org/spreadsheetml/2006/main" count="64" uniqueCount="52">
  <si>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</si>
  <si>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</si>
  <si>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</si>
  <si>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</si>
  <si>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</si>
  <si>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</si>
  <si>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</si>
  <si>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</si>
  <si>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</si>
  <si>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</si>
  <si>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</si>
  <si>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</si>
  <si>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</si>
  <si>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</si>
  <si>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</si>
  <si>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</si>
  <si>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</si>
  <si>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</si>
  <si>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</si>
  <si>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</si>
  <si>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</si>
  <si>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</si>
  <si>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</si>
  <si>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</si>
  <si>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</si>
  <si>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</si>
  <si>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</si>
  <si>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</si>
  <si>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</si>
  <si>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</si>
  <si>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</si>
  <si>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</si>
  <si>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</si>
  <si>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</si>
  <si>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</si>
  <si>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</si>
  <si>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</si>
  <si>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</si>
  <si>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Newspaper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</si>
  <si>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</si>
  <si>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</si>
  <si>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</si>
  <si>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</si>
  <si>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</si>
  <si>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</si>
  <si>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</si>
  <si>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</si>
  <si>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</si>
  <si>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</si>
  <si>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</si>
  <si>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>FOR THE YEAR ENDED JUNE 30, 2012</t>
  </si>
  <si>
    <t>AS OF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</si>
</sst>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8</xdr:row>
      <xdr:rowOff>47625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8</xdr:row>
      <xdr:rowOff>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1" ht="13.5"/>
    <row r="2" ht="13.5" customHeight="1">
      <c r="A2" s="41"/>
    </row>
    <row r="3" spans="1:20" ht="16.5">
      <c r="A3" s="41"/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1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1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1"/>
      <c r="C6" s="39" t="s">
        <v>51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1"/>
    </row>
    <row r="8" ht="7.5" customHeight="1"/>
    <row r="9" ht="6" customHeight="1"/>
    <row r="11" spans="3:11" s="30" customFormat="1" ht="15.75"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3105123</v>
      </c>
      <c r="D13" s="14"/>
      <c r="E13" s="15">
        <v>116484</v>
      </c>
      <c r="F13" s="14"/>
      <c r="G13" s="15">
        <v>2574845</v>
      </c>
      <c r="H13" s="14"/>
      <c r="I13" s="15">
        <v>591925</v>
      </c>
      <c r="J13" s="14"/>
      <c r="K13" s="15">
        <v>-178131</v>
      </c>
    </row>
    <row r="14" spans="1:11" ht="15.75">
      <c r="A14" s="12" t="s">
        <v>42</v>
      </c>
      <c r="B14" s="14"/>
      <c r="C14" s="28">
        <f>SUM(E14:K14)</f>
        <v>350251</v>
      </c>
      <c r="D14" s="32"/>
      <c r="E14" s="28">
        <v>0</v>
      </c>
      <c r="F14" s="32"/>
      <c r="G14" s="28">
        <v>348685</v>
      </c>
      <c r="H14" s="32"/>
      <c r="I14" s="28">
        <v>0</v>
      </c>
      <c r="J14" s="32"/>
      <c r="K14" s="28">
        <v>1566</v>
      </c>
    </row>
    <row r="15" spans="1:11" ht="15.75">
      <c r="A15" s="12" t="s">
        <v>16</v>
      </c>
      <c r="B15" s="14"/>
      <c r="C15" s="28">
        <f>SUM(E15:K15)</f>
        <v>1015163</v>
      </c>
      <c r="D15" s="14"/>
      <c r="E15" s="28">
        <v>7139</v>
      </c>
      <c r="F15" s="14"/>
      <c r="G15" s="28">
        <v>503779</v>
      </c>
      <c r="H15" s="14"/>
      <c r="I15" s="28">
        <v>157189</v>
      </c>
      <c r="J15" s="14"/>
      <c r="K15" s="28">
        <v>347056</v>
      </c>
    </row>
    <row r="16" spans="1:11" ht="15.75">
      <c r="A16" s="12" t="s">
        <v>3</v>
      </c>
      <c r="B16" s="16"/>
      <c r="C16" s="17">
        <f>SUM(C13:C15)</f>
        <v>4470537</v>
      </c>
      <c r="D16" s="16"/>
      <c r="E16" s="17">
        <f>SUM(E13:E15)</f>
        <v>123623</v>
      </c>
      <c r="F16" s="16"/>
      <c r="G16" s="17">
        <f>SUM(G13:G15)</f>
        <v>3427309</v>
      </c>
      <c r="H16" s="16"/>
      <c r="I16" s="17">
        <f>SUM(I13:I15)</f>
        <v>749114</v>
      </c>
      <c r="J16" s="16"/>
      <c r="K16" s="17">
        <f>SUM(K13:K15)</f>
        <v>170491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10820</v>
      </c>
      <c r="D19" s="16"/>
      <c r="E19" s="16">
        <v>0</v>
      </c>
      <c r="F19" s="16"/>
      <c r="G19" s="16">
        <v>317</v>
      </c>
      <c r="H19" s="16"/>
      <c r="I19" s="16">
        <v>3646</v>
      </c>
      <c r="J19" s="16"/>
      <c r="K19" s="16">
        <v>6857</v>
      </c>
    </row>
    <row r="20" spans="1:11" ht="15.75">
      <c r="A20" s="12" t="s">
        <v>18</v>
      </c>
      <c r="B20" s="16"/>
      <c r="C20" s="28">
        <f>SUM(E20:K20)</f>
        <v>308247</v>
      </c>
      <c r="D20" s="16"/>
      <c r="E20" s="16">
        <v>3894</v>
      </c>
      <c r="F20" s="16"/>
      <c r="G20" s="16">
        <v>0</v>
      </c>
      <c r="H20" s="16"/>
      <c r="I20" s="16">
        <v>85665</v>
      </c>
      <c r="J20" s="16"/>
      <c r="K20" s="16">
        <v>218688</v>
      </c>
    </row>
    <row r="21" spans="1:11" ht="15.75">
      <c r="A21" s="12" t="s">
        <v>6</v>
      </c>
      <c r="B21" s="16"/>
      <c r="C21" s="17">
        <f>SUM(C19:C20)</f>
        <v>319067</v>
      </c>
      <c r="D21" s="16"/>
      <c r="E21" s="17">
        <f>SUM(E19:E20)</f>
        <v>3894</v>
      </c>
      <c r="F21" s="16"/>
      <c r="G21" s="17">
        <f>SUM(G19:G20)</f>
        <v>317</v>
      </c>
      <c r="H21" s="16"/>
      <c r="I21" s="17">
        <f>SUM(I19:I20)</f>
        <v>89311</v>
      </c>
      <c r="J21" s="16"/>
      <c r="K21" s="17">
        <f>SUM(K19:K20)</f>
        <v>225545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4151470</v>
      </c>
      <c r="D23" s="16"/>
      <c r="E23" s="19">
        <f>E16-E21</f>
        <v>119729</v>
      </c>
      <c r="F23" s="16"/>
      <c r="G23" s="19">
        <f>G16-G21</f>
        <v>3426992</v>
      </c>
      <c r="H23" s="16"/>
      <c r="I23" s="19">
        <f>I16-I21</f>
        <v>659803</v>
      </c>
      <c r="J23" s="16"/>
      <c r="K23" s="19">
        <f>K16-K21</f>
        <v>-55054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6"/>
      <c r="B29" s="35"/>
      <c r="C29" s="39" t="s">
        <v>50</v>
      </c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38</v>
      </c>
      <c r="F31" s="29"/>
      <c r="G31" s="33" t="s">
        <v>27</v>
      </c>
      <c r="H31" s="29"/>
      <c r="I31" s="33" t="s">
        <v>26</v>
      </c>
      <c r="J31" s="29"/>
      <c r="K31" s="33" t="s">
        <v>39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3723104</v>
      </c>
      <c r="D34" s="16"/>
      <c r="E34" s="20">
        <v>98581</v>
      </c>
      <c r="F34" s="16"/>
      <c r="G34" s="20">
        <v>3155500</v>
      </c>
      <c r="H34" s="16"/>
      <c r="I34" s="20">
        <v>487907</v>
      </c>
      <c r="J34" s="16"/>
      <c r="K34" s="20">
        <v>-18884</v>
      </c>
    </row>
    <row r="35" spans="1:11" ht="15.75">
      <c r="A35" s="12" t="s">
        <v>12</v>
      </c>
      <c r="B35" s="16"/>
      <c r="C35" s="28">
        <f>SUM(E35:K35)</f>
        <v>393619</v>
      </c>
      <c r="D35" s="16"/>
      <c r="E35" s="16">
        <v>6450</v>
      </c>
      <c r="F35" s="16"/>
      <c r="G35" s="16">
        <v>393836</v>
      </c>
      <c r="H35" s="16"/>
      <c r="I35" s="16">
        <v>48195</v>
      </c>
      <c r="J35" s="16"/>
      <c r="K35" s="16">
        <v>-54862</v>
      </c>
    </row>
    <row r="36" spans="1:11" ht="15.75">
      <c r="A36" s="12" t="s">
        <v>49</v>
      </c>
      <c r="B36" s="16"/>
      <c r="C36" s="28">
        <f>SUM(E36:K36)</f>
        <v>-162580</v>
      </c>
      <c r="D36" s="16"/>
      <c r="E36" s="16">
        <v>0</v>
      </c>
      <c r="F36" s="16"/>
      <c r="G36" s="16">
        <v>-124944</v>
      </c>
      <c r="H36" s="16"/>
      <c r="I36" s="16">
        <v>-37636</v>
      </c>
      <c r="J36" s="16"/>
      <c r="K36" s="16">
        <v>0</v>
      </c>
    </row>
    <row r="37" spans="1:11" ht="15.75">
      <c r="A37" s="12" t="s">
        <v>13</v>
      </c>
      <c r="B37" s="16"/>
      <c r="C37" s="17">
        <f>SUM(C34:C36)</f>
        <v>3954143</v>
      </c>
      <c r="D37" s="16"/>
      <c r="E37" s="17">
        <f>SUM(E34:E36)</f>
        <v>105031</v>
      </c>
      <c r="F37" s="16"/>
      <c r="G37" s="17">
        <f>SUM(G34:G36)</f>
        <v>3424392</v>
      </c>
      <c r="H37" s="16"/>
      <c r="I37" s="17">
        <f>SUM(I34:I36)</f>
        <v>498466</v>
      </c>
      <c r="J37" s="16"/>
      <c r="K37" s="17">
        <f>SUM(K34:K36)</f>
        <v>-73746</v>
      </c>
    </row>
    <row r="38" spans="1:11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2" t="s">
        <v>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11</v>
      </c>
      <c r="B40" s="16"/>
      <c r="C40" s="28">
        <f>SUM(E40:K40)</f>
        <v>193203</v>
      </c>
      <c r="D40" s="16"/>
      <c r="E40" s="16">
        <v>14698</v>
      </c>
      <c r="F40" s="16"/>
      <c r="G40" s="16">
        <v>2600</v>
      </c>
      <c r="H40" s="16"/>
      <c r="I40" s="16">
        <v>160817</v>
      </c>
      <c r="J40" s="16"/>
      <c r="K40" s="16">
        <v>15088</v>
      </c>
    </row>
    <row r="41" spans="1:11" ht="15.75">
      <c r="A41" s="12" t="s">
        <v>14</v>
      </c>
      <c r="B41" s="16"/>
      <c r="C41" s="28">
        <f>SUM(E41:K41)</f>
        <v>4124</v>
      </c>
      <c r="D41" s="16"/>
      <c r="E41" s="16">
        <v>0</v>
      </c>
      <c r="F41" s="16"/>
      <c r="G41" s="16">
        <v>0</v>
      </c>
      <c r="H41" s="16"/>
      <c r="I41" s="16">
        <v>520</v>
      </c>
      <c r="J41" s="16"/>
      <c r="K41" s="16">
        <v>3604</v>
      </c>
    </row>
    <row r="42" spans="1:11" ht="15.75">
      <c r="A42" s="12" t="s">
        <v>46</v>
      </c>
      <c r="B42" s="16"/>
      <c r="C42" s="21">
        <f>SUM(C40:C41)</f>
        <v>197327</v>
      </c>
      <c r="D42" s="16"/>
      <c r="E42" s="21">
        <f>SUM(E40:E41)</f>
        <v>14698</v>
      </c>
      <c r="F42" s="16"/>
      <c r="G42" s="21">
        <f>SUM(G40:G41)</f>
        <v>2600</v>
      </c>
      <c r="H42" s="16"/>
      <c r="I42" s="21">
        <f>SUM(I40:I41)</f>
        <v>161337</v>
      </c>
      <c r="J42" s="16"/>
      <c r="K42" s="21">
        <f>SUM(K40:K41)</f>
        <v>18692</v>
      </c>
    </row>
    <row r="43" spans="1:11" ht="15.75">
      <c r="A43" s="12"/>
      <c r="B43" s="13"/>
      <c r="C43" s="16"/>
      <c r="D43" s="13"/>
      <c r="E43" s="16"/>
      <c r="F43" s="13"/>
      <c r="G43" s="16"/>
      <c r="H43" s="13"/>
      <c r="I43" s="16"/>
      <c r="J43" s="13"/>
      <c r="K43" s="16"/>
    </row>
    <row r="44" spans="1:11" ht="16.5" thickBot="1">
      <c r="A44" s="12" t="s">
        <v>15</v>
      </c>
      <c r="B44" s="16"/>
      <c r="C44" s="22">
        <f>C37+C42</f>
        <v>4151470</v>
      </c>
      <c r="D44" s="16"/>
      <c r="E44" s="22">
        <f>E37+E42</f>
        <v>119729</v>
      </c>
      <c r="F44" s="16"/>
      <c r="G44" s="22">
        <f>G37+G42</f>
        <v>3426992</v>
      </c>
      <c r="H44" s="16"/>
      <c r="I44" s="22">
        <f>I37+I42</f>
        <v>659803</v>
      </c>
      <c r="J44" s="16"/>
      <c r="K44" s="22">
        <f>K37+K42</f>
        <v>-55054</v>
      </c>
    </row>
    <row r="45" spans="1:11" ht="16.5" thickTop="1">
      <c r="A45" s="10"/>
      <c r="B45" s="7"/>
      <c r="C45" s="11"/>
      <c r="D45" s="7"/>
      <c r="E45" s="11"/>
      <c r="F45" s="7"/>
      <c r="G45" s="11"/>
      <c r="H45" s="7"/>
      <c r="I45" s="11"/>
      <c r="J45" s="7"/>
      <c r="K45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4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5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1" ht="13.5"/>
    <row r="2" ht="13.5" customHeight="1">
      <c r="A2" s="41"/>
    </row>
    <row r="3" spans="1:11" ht="16.5">
      <c r="A3" s="41"/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1:11" ht="9" customHeight="1">
      <c r="A4" s="41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1"/>
      <c r="C5" s="39" t="s">
        <v>48</v>
      </c>
      <c r="D5" s="39"/>
      <c r="E5" s="39"/>
      <c r="F5" s="39"/>
      <c r="G5" s="39"/>
      <c r="H5" s="39"/>
      <c r="I5" s="39"/>
      <c r="J5" s="39"/>
      <c r="K5" s="39"/>
    </row>
    <row r="6" spans="1:11" ht="15.75">
      <c r="A6" s="41"/>
      <c r="C6" s="39" t="s">
        <v>50</v>
      </c>
      <c r="D6" s="39"/>
      <c r="E6" s="39"/>
      <c r="F6" s="39"/>
      <c r="G6" s="39"/>
      <c r="H6" s="39"/>
      <c r="I6" s="39"/>
      <c r="J6" s="39"/>
      <c r="K6" s="39"/>
    </row>
    <row r="7" spans="1:11" ht="13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45</v>
      </c>
      <c r="B13" s="12"/>
      <c r="C13" s="31">
        <f>SUM(E13:K13)</f>
        <v>1819484</v>
      </c>
      <c r="D13" s="20"/>
      <c r="E13" s="31">
        <v>0</v>
      </c>
      <c r="F13" s="20"/>
      <c r="G13" s="31">
        <v>1744987</v>
      </c>
      <c r="H13" s="20"/>
      <c r="I13" s="31">
        <v>22836</v>
      </c>
      <c r="J13" s="20"/>
      <c r="K13" s="31">
        <v>51661</v>
      </c>
    </row>
    <row r="14" spans="1:11" ht="15.75">
      <c r="A14" s="12" t="s">
        <v>22</v>
      </c>
      <c r="B14" s="12"/>
      <c r="C14" s="12">
        <f>SUM(E14:K14)</f>
        <v>540156</v>
      </c>
      <c r="D14" s="13"/>
      <c r="E14" s="28">
        <v>8335</v>
      </c>
      <c r="F14" s="13"/>
      <c r="G14" s="28">
        <v>0</v>
      </c>
      <c r="H14" s="32"/>
      <c r="I14" s="28">
        <v>184530</v>
      </c>
      <c r="J14" s="13"/>
      <c r="K14" s="28">
        <v>347291</v>
      </c>
    </row>
    <row r="15" spans="1:11" ht="15.75">
      <c r="A15" s="12" t="s">
        <v>23</v>
      </c>
      <c r="B15" s="12"/>
      <c r="C15" s="37">
        <f>SUM(C13:C14)</f>
        <v>2359640</v>
      </c>
      <c r="D15" s="16"/>
      <c r="E15" s="37">
        <f>SUM(E13:E14)</f>
        <v>8335</v>
      </c>
      <c r="F15" s="16"/>
      <c r="G15" s="37">
        <f>SUM(G13:G14)</f>
        <v>1744987</v>
      </c>
      <c r="H15" s="16"/>
      <c r="I15" s="37">
        <f>SUM(I13:I14)</f>
        <v>207366</v>
      </c>
      <c r="J15" s="16"/>
      <c r="K15" s="37">
        <f>SUM(K13:K14)</f>
        <v>398952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1105270</v>
      </c>
      <c r="D17" s="16"/>
      <c r="E17" s="18">
        <v>0</v>
      </c>
      <c r="F17" s="16"/>
      <c r="G17" s="18">
        <v>1096425</v>
      </c>
      <c r="H17" s="16"/>
      <c r="I17" s="18">
        <v>0</v>
      </c>
      <c r="J17" s="16"/>
      <c r="K17" s="18">
        <v>8845</v>
      </c>
    </row>
    <row r="18" spans="1:11" ht="15.75">
      <c r="A18" s="12" t="s">
        <v>25</v>
      </c>
      <c r="B18" s="12"/>
      <c r="C18" s="17">
        <f>C15-C17</f>
        <v>1254370</v>
      </c>
      <c r="D18" s="16"/>
      <c r="E18" s="17">
        <f>E15-E17</f>
        <v>8335</v>
      </c>
      <c r="F18" s="16"/>
      <c r="G18" s="17">
        <f>G15-G17</f>
        <v>648562</v>
      </c>
      <c r="H18" s="16"/>
      <c r="I18" s="17">
        <f>I15-I17</f>
        <v>207366</v>
      </c>
      <c r="J18" s="16"/>
      <c r="K18" s="17">
        <f>K15-K17</f>
        <v>390107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43</v>
      </c>
      <c r="B21" s="12"/>
      <c r="C21" s="12">
        <f aca="true" t="shared" si="0" ref="C21:C28">SUM(E21:K21)</f>
        <v>255220</v>
      </c>
      <c r="D21" s="16"/>
      <c r="E21" s="18">
        <v>0</v>
      </c>
      <c r="F21" s="16"/>
      <c r="G21" s="18">
        <v>96558</v>
      </c>
      <c r="H21" s="16"/>
      <c r="I21" s="18">
        <v>21257</v>
      </c>
      <c r="J21" s="16"/>
      <c r="K21" s="18">
        <v>137405</v>
      </c>
    </row>
    <row r="22" spans="1:11" ht="15.75">
      <c r="A22" s="12" t="s">
        <v>41</v>
      </c>
      <c r="B22" s="12"/>
      <c r="C22" s="12">
        <f t="shared" si="0"/>
        <v>31079</v>
      </c>
      <c r="D22" s="16"/>
      <c r="E22" s="18">
        <v>4303</v>
      </c>
      <c r="F22" s="16"/>
      <c r="G22" s="18">
        <v>9372</v>
      </c>
      <c r="H22" s="16"/>
      <c r="I22" s="18">
        <v>17404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26953</v>
      </c>
      <c r="D23" s="16"/>
      <c r="E23" s="18">
        <v>0</v>
      </c>
      <c r="F23" s="16"/>
      <c r="G23" s="18">
        <v>18492</v>
      </c>
      <c r="H23" s="16"/>
      <c r="I23" s="18">
        <v>4145</v>
      </c>
      <c r="J23" s="16"/>
      <c r="K23" s="18">
        <v>4316</v>
      </c>
    </row>
    <row r="24" spans="1:11" ht="15.75">
      <c r="A24" s="12" t="s">
        <v>31</v>
      </c>
      <c r="B24" s="12"/>
      <c r="C24" s="12">
        <f t="shared" si="0"/>
        <v>10798</v>
      </c>
      <c r="D24" s="16"/>
      <c r="E24" s="18">
        <v>0</v>
      </c>
      <c r="F24" s="16"/>
      <c r="G24" s="18">
        <v>5671</v>
      </c>
      <c r="H24" s="16"/>
      <c r="I24" s="18">
        <v>5127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188690</v>
      </c>
      <c r="D25" s="16"/>
      <c r="E25" s="18">
        <v>0</v>
      </c>
      <c r="F25" s="16"/>
      <c r="G25" s="18">
        <v>333</v>
      </c>
      <c r="H25" s="16"/>
      <c r="I25" s="18">
        <v>29465</v>
      </c>
      <c r="J25" s="16"/>
      <c r="K25" s="18">
        <v>158892</v>
      </c>
    </row>
    <row r="26" spans="1:11" ht="15.75">
      <c r="A26" s="12" t="s">
        <v>33</v>
      </c>
      <c r="B26" s="12"/>
      <c r="C26" s="12">
        <f t="shared" si="0"/>
        <v>4124</v>
      </c>
      <c r="D26" s="16"/>
      <c r="E26" s="18">
        <v>0</v>
      </c>
      <c r="F26" s="16"/>
      <c r="G26" s="18">
        <v>0</v>
      </c>
      <c r="H26" s="16"/>
      <c r="I26" s="18">
        <v>520</v>
      </c>
      <c r="J26" s="16"/>
      <c r="K26" s="18">
        <v>3604</v>
      </c>
    </row>
    <row r="27" spans="1:11" ht="15.75">
      <c r="A27" s="12" t="s">
        <v>32</v>
      </c>
      <c r="B27" s="12"/>
      <c r="C27" s="12">
        <f t="shared" si="0"/>
        <v>133521</v>
      </c>
      <c r="D27" s="16"/>
      <c r="E27" s="18">
        <v>0</v>
      </c>
      <c r="F27" s="16"/>
      <c r="G27" s="18">
        <v>133521</v>
      </c>
      <c r="H27" s="16"/>
      <c r="I27" s="18">
        <v>0</v>
      </c>
      <c r="J27" s="16"/>
      <c r="K27" s="18">
        <v>0</v>
      </c>
    </row>
    <row r="28" spans="1:11" ht="15.75">
      <c r="A28" s="12" t="s">
        <v>44</v>
      </c>
      <c r="B28" s="12"/>
      <c r="C28" s="12">
        <f t="shared" si="0"/>
        <v>286586</v>
      </c>
      <c r="D28" s="16"/>
      <c r="E28" s="18">
        <v>97</v>
      </c>
      <c r="F28" s="16"/>
      <c r="G28" s="18">
        <v>48761</v>
      </c>
      <c r="H28" s="16"/>
      <c r="I28" s="18">
        <v>96976</v>
      </c>
      <c r="J28" s="16"/>
      <c r="K28" s="18">
        <v>140752</v>
      </c>
    </row>
    <row r="29" spans="1:11" ht="15.75">
      <c r="A29" s="12" t="s">
        <v>34</v>
      </c>
      <c r="B29" s="12"/>
      <c r="C29" s="17">
        <f>SUM(C20:C28)</f>
        <v>936971</v>
      </c>
      <c r="D29" s="16"/>
      <c r="E29" s="17">
        <f>SUM(E20:E28)</f>
        <v>4400</v>
      </c>
      <c r="F29" s="16"/>
      <c r="G29" s="17">
        <f>SUM(G20:G28)</f>
        <v>312708</v>
      </c>
      <c r="H29" s="16"/>
      <c r="I29" s="17">
        <f>SUM(I20:I28)</f>
        <v>174894</v>
      </c>
      <c r="J29" s="16"/>
      <c r="K29" s="17">
        <f>SUM(K20:K28)</f>
        <v>444969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40</v>
      </c>
      <c r="B31" s="12"/>
      <c r="C31" s="36">
        <f>C18-C29</f>
        <v>317399</v>
      </c>
      <c r="D31" s="16"/>
      <c r="E31" s="36">
        <f>E18-E29</f>
        <v>3935</v>
      </c>
      <c r="F31" s="16"/>
      <c r="G31" s="36">
        <f>G18-G29</f>
        <v>335854</v>
      </c>
      <c r="H31" s="16"/>
      <c r="I31" s="36">
        <f>I18-I29</f>
        <v>32472</v>
      </c>
      <c r="J31" s="16"/>
      <c r="K31" s="36">
        <f>K18-K29</f>
        <v>-54862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8">
        <f>SUM(E34:K34)</f>
        <v>76220</v>
      </c>
      <c r="D34" s="16"/>
      <c r="E34" s="36">
        <v>2515</v>
      </c>
      <c r="F34" s="16"/>
      <c r="G34" s="36">
        <v>57982</v>
      </c>
      <c r="H34" s="16"/>
      <c r="I34" s="36">
        <v>15723</v>
      </c>
      <c r="J34" s="16"/>
      <c r="K34" s="36">
        <v>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393619</v>
      </c>
      <c r="D36" s="16"/>
      <c r="E36" s="19">
        <f>SUM(E31:E35)</f>
        <v>6450</v>
      </c>
      <c r="F36" s="16"/>
      <c r="G36" s="19">
        <f>SUM(G31:G35)</f>
        <v>393836</v>
      </c>
      <c r="H36" s="16"/>
      <c r="I36" s="19">
        <f>SUM(I31:I35)</f>
        <v>48195</v>
      </c>
      <c r="J36" s="16"/>
      <c r="K36" s="19">
        <f>SUM(K31:K35)</f>
        <v>-54862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4">
    <mergeCell ref="C3:K3"/>
    <mergeCell ref="C5:K5"/>
    <mergeCell ref="C6:K6"/>
    <mergeCell ref="A2:A7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8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2012-09-19T18:28:46Z</cp:lastPrinted>
  <dcterms:created xsi:type="dcterms:W3CDTF">2009-06-22T13:37:23Z</dcterms:created>
  <dcterms:modified xsi:type="dcterms:W3CDTF">2012-09-19T18:33:59Z</dcterms:modified>
  <cp:category/>
  <cp:version/>
  <cp:contentType/>
  <cp:contentStatus/>
</cp:coreProperties>
</file>